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i\Profili\m024490\Downloads\20-04\"/>
    </mc:Choice>
  </mc:AlternateContent>
  <bookViews>
    <workbookView xWindow="0" yWindow="0" windowWidth="28800" windowHeight="14100" tabRatio="728"/>
  </bookViews>
  <sheets>
    <sheet name="Sospensione" sheetId="7" r:id="rId1"/>
  </sheets>
  <definedNames>
    <definedName name="_xlnm.Print_Area" localSheetId="0">Sospensione!$A$1:$F$11</definedName>
  </definedNames>
  <calcPr calcId="162913"/>
</workbook>
</file>

<file path=xl/calcChain.xml><?xml version="1.0" encoding="utf-8"?>
<calcChain xmlns="http://schemas.openxmlformats.org/spreadsheetml/2006/main">
  <c r="E7" i="7" l="1"/>
  <c r="E8" i="7" l="1"/>
  <c r="E6" i="7"/>
  <c r="C26" i="7" l="1"/>
  <c r="E9" i="7" s="1"/>
  <c r="E10" i="7" s="1"/>
  <c r="B26" i="7"/>
</calcChain>
</file>

<file path=xl/sharedStrings.xml><?xml version="1.0" encoding="utf-8"?>
<sst xmlns="http://schemas.openxmlformats.org/spreadsheetml/2006/main" count="19" uniqueCount="18">
  <si>
    <t>Tasso di interesse annuale</t>
  </si>
  <si>
    <t>Interessi compensativi</t>
  </si>
  <si>
    <t>Rate mancanti</t>
  </si>
  <si>
    <t>SOSPENSIONE DEL MUTUO</t>
  </si>
  <si>
    <t>Input</t>
  </si>
  <si>
    <t>Menu a tendina</t>
  </si>
  <si>
    <t>Mensile</t>
  </si>
  <si>
    <t>Trimestrale</t>
  </si>
  <si>
    <t>Semestrale</t>
  </si>
  <si>
    <t>Annuale</t>
  </si>
  <si>
    <t>Frequenza pagamento rata</t>
  </si>
  <si>
    <t>Capitale residuo</t>
  </si>
  <si>
    <t>Numero di rate residue fino alla scadenza</t>
  </si>
  <si>
    <t>Rata pre-sospensione</t>
  </si>
  <si>
    <t>di cui a carico del Fondo ai sensi del DL 18/2020</t>
  </si>
  <si>
    <t>L’ammontare corrispondente agli interessi compensativi sarà ripartito in quote nel corso dell’ammortamento residuo e si aggiunge al totale complessivo da pagare, senza dar luogo alla produzione di interessi su altri interessi - cd. anatocismo.</t>
  </si>
  <si>
    <t>Durata sospensione (in mesi)</t>
  </si>
  <si>
    <t>Nuova rata post sospensione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</si>
</sst>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ck">
        <color theme="0"/>
      </top>
      <bottom style="thick">
        <color theme="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/>
    </xf>
    <xf numFmtId="14" fontId="0" fillId="0" borderId="0" xfId="0" applyNumberFormat="1"/>
    <xf numFmtId="44" fontId="7" fillId="3" borderId="4" xfId="2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1" fontId="7" fillId="3" borderId="4" xfId="2" applyNumberFormat="1" applyFont="1" applyFill="1" applyBorder="1" applyAlignment="1">
      <alignment horizontal="right" vertical="center" wrapText="1"/>
    </xf>
    <xf numFmtId="0" fontId="9" fillId="4" borderId="0" xfId="0" applyFont="1" applyFill="1" applyBorder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 wrapText="1"/>
    </xf>
    <xf numFmtId="43" fontId="8" fillId="4" borderId="0" xfId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0" fillId="0" borderId="0" xfId="0" applyFont="1"/>
    <xf numFmtId="0" fontId="9" fillId="4" borderId="0" xfId="0" applyFont="1" applyFill="1" applyBorder="1" applyAlignment="1">
      <alignment horizontal="left" vertical="center" wrapText="1" indent="1"/>
    </xf>
    <xf numFmtId="44" fontId="8" fillId="4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/>
    <xf numFmtId="0" fontId="12" fillId="2" borderId="3" xfId="0" applyFont="1" applyFill="1" applyBorder="1" applyAlignment="1">
      <alignment horizontal="left" vertical="center" wrapText="1" indent="2"/>
    </xf>
    <xf numFmtId="44" fontId="13" fillId="3" borderId="4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44" fontId="7" fillId="3" borderId="8" xfId="2" applyFont="1" applyFill="1" applyBorder="1" applyAlignment="1">
      <alignment horizontal="center" vertical="center" wrapText="1"/>
    </xf>
    <xf numFmtId="44" fontId="0" fillId="0" borderId="0" xfId="0" applyNumberFormat="1"/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Border="1" applyAlignment="1" applyProtection="1">
      <alignment vertical="center" wrapText="1"/>
      <protection hidden="1"/>
    </xf>
    <xf numFmtId="0" fontId="10" fillId="0" borderId="0" xfId="0" applyFont="1"/>
    <xf numFmtId="0" fontId="3" fillId="5" borderId="2" xfId="0" applyFont="1" applyFill="1" applyBorder="1" applyAlignment="1">
      <alignment horizontal="center" vertical="center"/>
    </xf>
    <xf numFmtId="164" fontId="0" fillId="5" borderId="1" xfId="3" applyNumberFormat="1" applyFont="1" applyFill="1" applyBorder="1" applyAlignment="1" applyProtection="1">
      <alignment horizontal="center" vertical="center" wrapText="1"/>
      <protection locked="0"/>
    </xf>
    <xf numFmtId="9" fontId="0" fillId="5" borderId="1" xfId="3" applyFont="1" applyFill="1" applyBorder="1" applyAlignment="1" applyProtection="1">
      <alignment horizontal="center" vertical="center" wrapText="1"/>
      <protection locked="0"/>
    </xf>
    <xf numFmtId="10" fontId="0" fillId="5" borderId="1" xfId="3" applyNumberFormat="1" applyFont="1" applyFill="1" applyBorder="1" applyAlignment="1" applyProtection="1">
      <alignment horizontal="center" vertical="center" wrapText="1"/>
      <protection locked="0"/>
    </xf>
    <xf numFmtId="1" fontId="0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1778001</xdr:colOff>
      <xdr:row>1</xdr:row>
      <xdr:rowOff>95250</xdr:rowOff>
    </xdr:to>
    <xdr:sp macro="" textlink="">
      <xdr:nvSpPr>
        <xdr:cNvPr id="2" name="Rettangolo 1"/>
        <xdr:cNvSpPr/>
      </xdr:nvSpPr>
      <xdr:spPr>
        <a:xfrm>
          <a:off x="1" y="0"/>
          <a:ext cx="311150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1712725</xdr:colOff>
      <xdr:row>1</xdr:row>
      <xdr:rowOff>93533</xdr:rowOff>
    </xdr:to>
    <xdr:pic>
      <xdr:nvPicPr>
        <xdr:cNvPr id="4" name="Immagin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1655575" cy="865058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4</xdr:row>
      <xdr:rowOff>19051</xdr:rowOff>
    </xdr:from>
    <xdr:to>
      <xdr:col>2</xdr:col>
      <xdr:colOff>504825</xdr:colOff>
      <xdr:row>11</xdr:row>
      <xdr:rowOff>38100</xdr:rowOff>
    </xdr:to>
    <xdr:sp macro="" textlink="">
      <xdr:nvSpPr>
        <xdr:cNvPr id="5" name="Parentesi graffa chiusa 4"/>
        <xdr:cNvSpPr/>
      </xdr:nvSpPr>
      <xdr:spPr>
        <a:xfrm>
          <a:off x="3619500" y="1362076"/>
          <a:ext cx="457200" cy="1657349"/>
        </a:xfrm>
        <a:prstGeom prst="rightBrace">
          <a:avLst>
            <a:gd name="adj1" fmla="val 8333"/>
            <a:gd name="adj2" fmla="val 49498"/>
          </a:avLst>
        </a:prstGeom>
        <a:ln w="31750">
          <a:solidFill>
            <a:srgbClr val="00B050"/>
          </a:solidFill>
          <a:prstDash val="sysDash"/>
          <a:headEnd type="none" w="med" len="med"/>
          <a:tailEnd type="none" w="med" len="med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240241</xdr:colOff>
      <xdr:row>4</xdr:row>
      <xdr:rowOff>95251</xdr:rowOff>
    </xdr:from>
    <xdr:to>
      <xdr:col>11</xdr:col>
      <xdr:colOff>10584</xdr:colOff>
      <xdr:row>10</xdr:row>
      <xdr:rowOff>52918</xdr:rowOff>
    </xdr:to>
    <xdr:sp macro="" textlink="">
      <xdr:nvSpPr>
        <xdr:cNvPr id="7" name="Fumetto 2 6"/>
        <xdr:cNvSpPr/>
      </xdr:nvSpPr>
      <xdr:spPr>
        <a:xfrm>
          <a:off x="9490074" y="1312334"/>
          <a:ext cx="4405843" cy="1375834"/>
        </a:xfrm>
        <a:prstGeom prst="wedgeRoundRectCallout">
          <a:avLst>
            <a:gd name="adj1" fmla="val -61259"/>
            <a:gd name="adj2" fmla="val -1496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tabSelected="1" zoomScale="90" zoomScaleNormal="90" workbookViewId="0">
      <pane ySplit="3" topLeftCell="A4" activePane="bottomLeft" state="frozen"/>
      <selection pane="bottomLeft" activeCell="B9" sqref="B9"/>
    </sheetView>
  </sheetViews>
  <sheetFormatPr defaultColWidth="12.7109375" defaultRowHeight="15" x14ac:dyDescent="0.25"/>
  <cols>
    <col min="1" max="1" width="38.85546875" customWidth="1"/>
    <col min="3" max="3" width="8.85546875" customWidth="1"/>
    <col min="4" max="4" width="57.140625" customWidth="1"/>
    <col min="5" max="5" width="17.140625" customWidth="1"/>
    <col min="6" max="6" width="4" customWidth="1"/>
    <col min="7" max="7" width="4.140625" customWidth="1"/>
    <col min="8" max="8" width="17.85546875" bestFit="1" customWidth="1"/>
    <col min="10" max="10" width="22" customWidth="1"/>
  </cols>
  <sheetData>
    <row r="1" spans="1:23" s="3" customFormat="1" ht="60.75" customHeight="1" x14ac:dyDescent="0.25">
      <c r="A1" s="37" t="s">
        <v>3</v>
      </c>
      <c r="B1" s="37"/>
      <c r="C1" s="37"/>
      <c r="D1" s="37"/>
      <c r="E1" s="37"/>
      <c r="F1" s="37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3" x14ac:dyDescent="0.25">
      <c r="B3" s="31" t="s">
        <v>4</v>
      </c>
    </row>
    <row r="4" spans="1:23" ht="5.25" customHeight="1" x14ac:dyDescent="0.25">
      <c r="B4" s="8"/>
      <c r="D4" s="6"/>
    </row>
    <row r="5" spans="1:23" ht="15.75" thickBot="1" x14ac:dyDescent="0.3">
      <c r="B5" s="8"/>
    </row>
    <row r="6" spans="1:23" ht="18.75" customHeight="1" thickTop="1" thickBot="1" x14ac:dyDescent="0.3">
      <c r="A6" s="4" t="s">
        <v>11</v>
      </c>
      <c r="B6" s="32">
        <v>100000</v>
      </c>
      <c r="D6" s="5" t="s">
        <v>2</v>
      </c>
      <c r="E6" s="10">
        <f>B9</f>
        <v>240</v>
      </c>
      <c r="H6" s="36" t="s">
        <v>15</v>
      </c>
      <c r="I6" s="36"/>
      <c r="J6" s="36"/>
      <c r="K6" s="36"/>
    </row>
    <row r="7" spans="1:23" ht="18.75" customHeight="1" thickTop="1" thickBot="1" x14ac:dyDescent="0.3">
      <c r="A7" s="4" t="s">
        <v>10</v>
      </c>
      <c r="B7" s="33" t="s">
        <v>6</v>
      </c>
      <c r="D7" s="5" t="s">
        <v>1</v>
      </c>
      <c r="E7" s="7">
        <f>B6*(B8*(B10/12))</f>
        <v>1750.0000000000002</v>
      </c>
      <c r="G7" s="27"/>
      <c r="H7" s="36"/>
      <c r="I7" s="36"/>
      <c r="J7" s="36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8.75" customHeight="1" thickTop="1" thickBot="1" x14ac:dyDescent="0.3">
      <c r="A8" s="4" t="s">
        <v>0</v>
      </c>
      <c r="B8" s="34">
        <v>3.5000000000000003E-2</v>
      </c>
      <c r="D8" s="22" t="s">
        <v>14</v>
      </c>
      <c r="E8" s="23">
        <f>+E7*0.5</f>
        <v>875.00000000000011</v>
      </c>
      <c r="G8" s="28"/>
      <c r="H8" s="36"/>
      <c r="I8" s="36"/>
      <c r="J8" s="36"/>
      <c r="K8" s="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8.75" customHeight="1" thickTop="1" thickBot="1" x14ac:dyDescent="0.3">
      <c r="A9" s="4" t="s">
        <v>12</v>
      </c>
      <c r="B9" s="35">
        <v>240</v>
      </c>
      <c r="D9" s="5" t="s">
        <v>13</v>
      </c>
      <c r="E9" s="7">
        <f>(B6*(1+B8/C26)^B9*B8/C26/((1+B8/C26)^(B9)-1))</f>
        <v>579.95971798309404</v>
      </c>
      <c r="G9" s="28"/>
      <c r="H9" s="36"/>
      <c r="I9" s="36"/>
      <c r="J9" s="36"/>
      <c r="K9" s="36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8.75" customHeight="1" thickTop="1" thickBot="1" x14ac:dyDescent="0.3">
      <c r="A10" s="4" t="s">
        <v>16</v>
      </c>
      <c r="B10" s="35">
        <v>6</v>
      </c>
      <c r="D10" s="24" t="s">
        <v>17</v>
      </c>
      <c r="E10" s="25">
        <f>E9+E8/E6</f>
        <v>583.60555131642741</v>
      </c>
      <c r="G10" s="28"/>
      <c r="H10" s="36"/>
      <c r="I10" s="36"/>
      <c r="J10" s="36"/>
      <c r="K10" s="36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8.25" customHeight="1" thickTop="1" x14ac:dyDescent="0.25">
      <c r="B11" s="9"/>
      <c r="E11" s="26"/>
      <c r="G11" s="28"/>
      <c r="H11" s="29"/>
      <c r="I11" s="29"/>
      <c r="J11" s="29"/>
      <c r="K11" s="29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7" customFormat="1" ht="18.75" customHeight="1" x14ac:dyDescent="0.25">
      <c r="H12" s="29"/>
      <c r="I12" s="29"/>
      <c r="J12" s="29"/>
      <c r="K12" s="29"/>
    </row>
    <row r="13" spans="1:23" s="20" customFormat="1" x14ac:dyDescent="0.25">
      <c r="A13" s="18"/>
      <c r="B13" s="19"/>
      <c r="D13" s="12">
        <v>333</v>
      </c>
    </row>
    <row r="14" spans="1:23" s="20" customFormat="1" x14ac:dyDescent="0.25">
      <c r="A14" s="11"/>
      <c r="B14" s="12"/>
      <c r="C14" s="12"/>
      <c r="D14" s="12"/>
    </row>
    <row r="15" spans="1:23" s="20" customFormat="1" x14ac:dyDescent="0.25">
      <c r="A15" s="12"/>
      <c r="B15" s="12"/>
      <c r="C15" s="12"/>
      <c r="D15" s="12">
        <v>1</v>
      </c>
    </row>
    <row r="16" spans="1:23" s="20" customFormat="1" x14ac:dyDescent="0.25">
      <c r="A16" s="12"/>
      <c r="B16" s="12"/>
      <c r="C16" s="12"/>
      <c r="D16" s="12">
        <v>2</v>
      </c>
    </row>
    <row r="17" spans="1:4" s="20" customFormat="1" x14ac:dyDescent="0.25">
      <c r="A17" s="12"/>
      <c r="B17" s="13"/>
      <c r="C17" s="12"/>
      <c r="D17" s="12">
        <v>3</v>
      </c>
    </row>
    <row r="18" spans="1:4" s="20" customFormat="1" x14ac:dyDescent="0.25">
      <c r="A18" s="12"/>
      <c r="B18" s="13"/>
      <c r="C18" s="12"/>
      <c r="D18" s="12">
        <v>4</v>
      </c>
    </row>
    <row r="19" spans="1:4" s="20" customFormat="1" x14ac:dyDescent="0.25">
      <c r="A19" s="12"/>
      <c r="B19" s="13"/>
      <c r="C19" s="12"/>
      <c r="D19" s="12">
        <v>5</v>
      </c>
    </row>
    <row r="20" spans="1:4" s="20" customFormat="1" x14ac:dyDescent="0.25">
      <c r="A20" s="12"/>
      <c r="B20" s="12"/>
      <c r="C20" s="12"/>
      <c r="D20" s="12">
        <v>6</v>
      </c>
    </row>
    <row r="21" spans="1:4" s="20" customFormat="1" x14ac:dyDescent="0.25">
      <c r="A21" s="38" t="s">
        <v>5</v>
      </c>
      <c r="B21" s="38"/>
      <c r="C21" s="38"/>
      <c r="D21" s="12">
        <v>7</v>
      </c>
    </row>
    <row r="22" spans="1:4" s="20" customFormat="1" x14ac:dyDescent="0.25">
      <c r="A22" s="14" t="s">
        <v>6</v>
      </c>
      <c r="B22" s="14">
        <v>1</v>
      </c>
      <c r="C22" s="14">
        <v>12</v>
      </c>
      <c r="D22" s="12">
        <v>8</v>
      </c>
    </row>
    <row r="23" spans="1:4" s="20" customFormat="1" x14ac:dyDescent="0.25">
      <c r="A23" s="14" t="s">
        <v>7</v>
      </c>
      <c r="B23" s="14">
        <v>3</v>
      </c>
      <c r="C23" s="14">
        <v>4</v>
      </c>
      <c r="D23" s="12">
        <v>9</v>
      </c>
    </row>
    <row r="24" spans="1:4" s="20" customFormat="1" x14ac:dyDescent="0.25">
      <c r="A24" s="14" t="s">
        <v>8</v>
      </c>
      <c r="B24" s="14">
        <v>6</v>
      </c>
      <c r="C24" s="14">
        <v>2</v>
      </c>
      <c r="D24" s="12">
        <v>10</v>
      </c>
    </row>
    <row r="25" spans="1:4" s="20" customFormat="1" x14ac:dyDescent="0.25">
      <c r="A25" s="14" t="s">
        <v>9</v>
      </c>
      <c r="B25" s="14">
        <v>12</v>
      </c>
      <c r="C25" s="14">
        <v>1</v>
      </c>
      <c r="D25" s="12">
        <v>11</v>
      </c>
    </row>
    <row r="26" spans="1:4" s="20" customFormat="1" x14ac:dyDescent="0.25">
      <c r="A26" s="15"/>
      <c r="B26" s="14">
        <f>+VLOOKUP($B$7,$A$22:$C$25,2,0)</f>
        <v>1</v>
      </c>
      <c r="C26" s="16">
        <f>+VLOOKUP(B7,$A$22:$C$25,3,0)</f>
        <v>12</v>
      </c>
      <c r="D26" s="12">
        <v>12</v>
      </c>
    </row>
    <row r="27" spans="1:4" s="20" customFormat="1" x14ac:dyDescent="0.25">
      <c r="A27" s="12"/>
      <c r="B27" s="12"/>
      <c r="C27" s="12"/>
      <c r="D27" s="12">
        <v>13</v>
      </c>
    </row>
    <row r="28" spans="1:4" s="20" customFormat="1" x14ac:dyDescent="0.25">
      <c r="A28" s="12"/>
      <c r="B28" s="12"/>
      <c r="C28" s="12"/>
      <c r="D28" s="12">
        <v>14</v>
      </c>
    </row>
    <row r="29" spans="1:4" s="20" customFormat="1" x14ac:dyDescent="0.25">
      <c r="A29" s="12"/>
      <c r="B29" s="12"/>
      <c r="C29" s="12"/>
      <c r="D29" s="12">
        <v>15</v>
      </c>
    </row>
    <row r="30" spans="1:4" s="20" customFormat="1" x14ac:dyDescent="0.25">
      <c r="A30" s="12"/>
      <c r="B30" s="12"/>
      <c r="C30" s="12"/>
      <c r="D30" s="12">
        <v>16</v>
      </c>
    </row>
    <row r="31" spans="1:4" s="20" customFormat="1" x14ac:dyDescent="0.25">
      <c r="A31" s="12"/>
      <c r="B31" s="12"/>
      <c r="C31" s="12"/>
      <c r="D31" s="12">
        <v>17</v>
      </c>
    </row>
    <row r="32" spans="1:4" s="20" customFormat="1" x14ac:dyDescent="0.25">
      <c r="A32" s="12"/>
      <c r="B32" s="12"/>
      <c r="C32" s="12"/>
      <c r="D32" s="12">
        <v>18</v>
      </c>
    </row>
    <row r="33" spans="1:3" s="20" customFormat="1" x14ac:dyDescent="0.25">
      <c r="A33" s="12"/>
      <c r="B33" s="12"/>
      <c r="C33" s="12"/>
    </row>
    <row r="34" spans="1:3" s="30" customFormat="1" x14ac:dyDescent="0.25"/>
    <row r="35" spans="1:3" s="30" customFormat="1" x14ac:dyDescent="0.25"/>
    <row r="36" spans="1:3" s="20" customFormat="1" x14ac:dyDescent="0.25"/>
    <row r="37" spans="1:3" s="20" customFormat="1" x14ac:dyDescent="0.25"/>
    <row r="38" spans="1:3" s="20" customFormat="1" x14ac:dyDescent="0.25"/>
    <row r="39" spans="1:3" s="20" customFormat="1" x14ac:dyDescent="0.25"/>
    <row r="40" spans="1:3" s="17" customFormat="1" x14ac:dyDescent="0.25"/>
    <row r="41" spans="1:3" s="17" customFormat="1" x14ac:dyDescent="0.25"/>
    <row r="42" spans="1:3" s="17" customFormat="1" x14ac:dyDescent="0.25"/>
    <row r="43" spans="1:3" s="17" customFormat="1" x14ac:dyDescent="0.25"/>
    <row r="44" spans="1:3" s="17" customFormat="1" x14ac:dyDescent="0.25"/>
    <row r="45" spans="1:3" s="17" customFormat="1" x14ac:dyDescent="0.25"/>
    <row r="46" spans="1:3" s="17" customFormat="1" x14ac:dyDescent="0.25"/>
    <row r="47" spans="1:3" s="17" customFormat="1" x14ac:dyDescent="0.25"/>
    <row r="48" spans="1:3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pans="1:8" s="17" customFormat="1" x14ac:dyDescent="0.25"/>
    <row r="98" spans="1:8" s="17" customFormat="1" x14ac:dyDescent="0.25"/>
    <row r="99" spans="1:8" s="17" customFormat="1" x14ac:dyDescent="0.25"/>
    <row r="100" spans="1:8" s="17" customFormat="1" x14ac:dyDescent="0.25"/>
    <row r="101" spans="1:8" x14ac:dyDescent="0.25">
      <c r="A101" s="17"/>
      <c r="B101" s="17"/>
      <c r="C101" s="17"/>
      <c r="D101" s="17"/>
      <c r="E101" s="17"/>
      <c r="F101" s="17"/>
      <c r="G101" s="17"/>
      <c r="H101" s="17"/>
    </row>
    <row r="102" spans="1:8" x14ac:dyDescent="0.25">
      <c r="A102" s="17"/>
      <c r="B102" s="17"/>
      <c r="C102" s="17"/>
      <c r="D102" s="17"/>
      <c r="E102" s="17"/>
      <c r="F102" s="17"/>
      <c r="G102" s="17"/>
      <c r="H102" s="17"/>
    </row>
    <row r="103" spans="1:8" x14ac:dyDescent="0.25">
      <c r="A103" s="17"/>
      <c r="B103" s="17"/>
      <c r="C103" s="17"/>
      <c r="D103" s="17"/>
      <c r="E103" s="17"/>
      <c r="F103" s="17"/>
      <c r="G103" s="17"/>
      <c r="H103" s="17"/>
    </row>
    <row r="104" spans="1:8" x14ac:dyDescent="0.25">
      <c r="A104" s="17"/>
      <c r="B104" s="17"/>
      <c r="C104" s="17"/>
      <c r="D104" s="17"/>
      <c r="E104" s="17"/>
      <c r="F104" s="17"/>
      <c r="G104" s="17"/>
      <c r="H104" s="17"/>
    </row>
    <row r="105" spans="1:8" x14ac:dyDescent="0.25">
      <c r="A105" s="17"/>
      <c r="B105" s="17"/>
      <c r="C105" s="17"/>
      <c r="D105" s="17"/>
      <c r="E105" s="17"/>
      <c r="F105" s="17"/>
      <c r="G105" s="17"/>
      <c r="H105" s="17"/>
    </row>
    <row r="106" spans="1:8" x14ac:dyDescent="0.25">
      <c r="A106" s="17"/>
      <c r="B106" s="17"/>
      <c r="C106" s="17"/>
      <c r="D106" s="17"/>
      <c r="E106" s="17"/>
      <c r="F106" s="17"/>
      <c r="G106" s="17"/>
      <c r="H106" s="17"/>
    </row>
    <row r="107" spans="1:8" x14ac:dyDescent="0.25">
      <c r="A107" s="17"/>
      <c r="B107" s="17"/>
      <c r="C107" s="17"/>
      <c r="D107" s="17"/>
      <c r="E107" s="17"/>
      <c r="F107" s="17"/>
      <c r="G107" s="17"/>
      <c r="H107" s="17"/>
    </row>
    <row r="108" spans="1:8" x14ac:dyDescent="0.25">
      <c r="A108" s="17"/>
      <c r="B108" s="17"/>
      <c r="C108" s="17"/>
      <c r="D108" s="17"/>
      <c r="E108" s="17"/>
      <c r="F108" s="17"/>
      <c r="G108" s="17"/>
      <c r="H108" s="17"/>
    </row>
    <row r="109" spans="1:8" x14ac:dyDescent="0.25">
      <c r="A109" s="17"/>
      <c r="B109" s="17"/>
      <c r="C109" s="17"/>
      <c r="D109" s="17"/>
      <c r="E109" s="17"/>
      <c r="F109" s="17"/>
      <c r="G109" s="17"/>
      <c r="H109" s="17"/>
    </row>
    <row r="110" spans="1:8" x14ac:dyDescent="0.25">
      <c r="A110" s="17"/>
      <c r="B110" s="17"/>
      <c r="C110" s="17"/>
      <c r="F110" s="17"/>
      <c r="G110" s="17"/>
      <c r="H110" s="17"/>
    </row>
  </sheetData>
  <sheetProtection algorithmName="SHA-512" hashValue="ZvSVqmK3YT2amL/kvudqZZWH6ih7tFErXeOVJ75jWlZFFSW69rMEWQ4MQ4srcCJ6DXyPo4wOFzRiXMwDK85Brg==" saltValue="GZBKuNnheoWIhK2oIPwUow==" spinCount="100000" sheet="1" selectLockedCells="1"/>
  <mergeCells count="3">
    <mergeCell ref="H6:K10"/>
    <mergeCell ref="A1:F1"/>
    <mergeCell ref="A21:C21"/>
  </mergeCells>
  <conditionalFormatting sqref="H6">
    <cfRule type="expression" dxfId="0" priority="1">
      <formula>$G$6=2</formula>
    </cfRule>
  </conditionalFormatting>
  <dataValidations count="3">
    <dataValidation type="custom" allowBlank="1" showInputMessage="1" showErrorMessage="1" error="Valore negativo non consentito." sqref="B13 B6 B8:B9">
      <formula1>B6&gt;0</formula1>
    </dataValidation>
    <dataValidation type="list" allowBlank="1" showInputMessage="1" showErrorMessage="1" sqref="B7">
      <formula1>$A$22:$A$25</formula1>
    </dataValidation>
    <dataValidation type="list" allowBlank="1" showInputMessage="1" showErrorMessage="1" sqref="B10">
      <formula1>$D$15:$D$32</formula1>
    </dataValidation>
  </dataValidations>
  <pageMargins left="0.7" right="0.7" top="0.75" bottom="0.75" header="0.3" footer="0.3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79FEB72CDCA64189D2BEB5D134129B" ma:contentTypeVersion="0" ma:contentTypeDescription="Creare un nuovo documento." ma:contentTypeScope="" ma:versionID="a2244a803231ed2035c1bb62236edf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83CE19-1FCE-4006-B7E4-404A41EB0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1E48D-6D1B-4F80-BE52-4C8B08FDF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DE319C-BBF8-4B3E-92F5-9A7510D2ED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Sospensione</vt:lpstr>
      <vt:lpstr>Sospensione!Area_stampa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Luigi Mancini;Alessandro.Bracale@bancaditalia.it</dc:creator>
  <cp:lastModifiedBy>Vassilis Catalano</cp:lastModifiedBy>
  <cp:lastPrinted>2020-04-23T08:44:54Z</cp:lastPrinted>
  <dcterms:created xsi:type="dcterms:W3CDTF">2018-10-19T14:56:48Z</dcterms:created>
  <dcterms:modified xsi:type="dcterms:W3CDTF">2020-05-04T06:54:28Z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0x0101007879FEB72CDCA64189D2BEB5D134129B</vt:lpwstr>
  </property>
</Properties>
</file>